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46" yWindow="150" windowWidth="15480" windowHeight="11640" activeTab="0"/>
  </bookViews>
  <sheets>
    <sheet name="SSLs" sheetId="1" r:id="rId1"/>
  </sheets>
  <definedNames/>
  <calcPr fullCalcOnLoad="1"/>
</workbook>
</file>

<file path=xl/sharedStrings.xml><?xml version="1.0" encoding="utf-8"?>
<sst xmlns="http://schemas.openxmlformats.org/spreadsheetml/2006/main" count="351" uniqueCount="141">
  <si>
    <t>State</t>
  </si>
  <si>
    <t>Unit</t>
  </si>
  <si>
    <t>Land Use</t>
  </si>
  <si>
    <t>Chromium</t>
  </si>
  <si>
    <t>Chromium III</t>
  </si>
  <si>
    <t>Chromium VI</t>
  </si>
  <si>
    <t xml:space="preserve">Arkansas </t>
  </si>
  <si>
    <t>mg/kg</t>
  </si>
  <si>
    <t>residential</t>
  </si>
  <si>
    <t>industrial</t>
  </si>
  <si>
    <t>Calfornia</t>
  </si>
  <si>
    <t>nc</t>
  </si>
  <si>
    <t>ca</t>
  </si>
  <si>
    <t>n/a</t>
  </si>
  <si>
    <t>nc, max</t>
  </si>
  <si>
    <t>Florida</t>
  </si>
  <si>
    <t>Illinois</t>
  </si>
  <si>
    <t>ingestion</t>
  </si>
  <si>
    <t>b</t>
  </si>
  <si>
    <t>b: calculated values correspond to target hazard quotient of 1</t>
  </si>
  <si>
    <t>inhalation</t>
  </si>
  <si>
    <t>---</t>
  </si>
  <si>
    <t>c</t>
  </si>
  <si>
    <t>e</t>
  </si>
  <si>
    <t>c: no toxicity criteria available for this route of exposure</t>
  </si>
  <si>
    <t>e: caluclate values correspond to a cancer risk level of 1/1,000,000</t>
  </si>
  <si>
    <t>values for construction worker significantly higher</t>
  </si>
  <si>
    <t>Indiana</t>
  </si>
  <si>
    <t>construction worker</t>
  </si>
  <si>
    <t>soil direct</t>
  </si>
  <si>
    <t xml:space="preserve">default closure </t>
  </si>
  <si>
    <t>Iowa</t>
  </si>
  <si>
    <t>soil</t>
  </si>
  <si>
    <t>mg/l</t>
  </si>
  <si>
    <t>Kentucky</t>
  </si>
  <si>
    <t>generic statewide ambient background;</t>
  </si>
  <si>
    <t>mean site concentration &lt; 95%UCL mean concentration of background</t>
  </si>
  <si>
    <t>Michigan</t>
  </si>
  <si>
    <t>ug/kg</t>
  </si>
  <si>
    <t>residential &amp; commercial I</t>
  </si>
  <si>
    <t>direct contact</t>
  </si>
  <si>
    <t>industrial &amp; commercial II</t>
  </si>
  <si>
    <t>D</t>
  </si>
  <si>
    <t>industrial &amp; commercial III</t>
  </si>
  <si>
    <t>industrial &amp; commercial IV</t>
  </si>
  <si>
    <t>Minnesota</t>
  </si>
  <si>
    <t>tier 1: generic</t>
  </si>
  <si>
    <r>
      <t>Tier 1</t>
    </r>
    <r>
      <rPr>
        <sz val="10"/>
        <rFont val="Arial"/>
        <family val="2"/>
      </rPr>
      <t xml:space="preserve">: limited site-specific info (conservative: residential, chronic); </t>
    </r>
    <r>
      <rPr>
        <b/>
        <sz val="10"/>
        <rFont val="Arial"/>
        <family val="2"/>
      </rPr>
      <t>Tier 2</t>
    </r>
    <r>
      <rPr>
        <sz val="10"/>
        <rFont val="Arial"/>
        <family val="2"/>
      </rPr>
      <t>: more site-specific info (industrial and recreational)</t>
    </r>
  </si>
  <si>
    <t>tier 2: residential, chronic</t>
  </si>
  <si>
    <t>tier 2: child, subchronic</t>
  </si>
  <si>
    <t>tier 2: recreational, chronic</t>
  </si>
  <si>
    <t>tier 2: worker, short-term</t>
  </si>
  <si>
    <t>New Jersey</t>
  </si>
  <si>
    <t>240; 270</t>
  </si>
  <si>
    <t>h: impact to groundwater values for inorganic constituents will be developed based upon site specific chemical and physical parameters</t>
  </si>
  <si>
    <t>non-residential</t>
  </si>
  <si>
    <t>I</t>
  </si>
  <si>
    <t>6100; 20</t>
  </si>
  <si>
    <t>I: site-specific determination required for SCC for the allergic contact dermatitis exposure pathway</t>
  </si>
  <si>
    <t>New York</t>
  </si>
  <si>
    <t>Ohio</t>
  </si>
  <si>
    <t>Oregon</t>
  </si>
  <si>
    <t>Pennsylvania</t>
  </si>
  <si>
    <t>South Carolina</t>
  </si>
  <si>
    <t>Tennessee</t>
  </si>
  <si>
    <t>Texas</t>
  </si>
  <si>
    <t>Washington</t>
  </si>
  <si>
    <t>Wisconsin</t>
  </si>
  <si>
    <t>US EPA</t>
  </si>
  <si>
    <t>PRGs</t>
  </si>
  <si>
    <t>max</t>
  </si>
  <si>
    <t>ca++</t>
  </si>
  <si>
    <t>Region 9</t>
  </si>
  <si>
    <t xml:space="preserve">industrial </t>
  </si>
  <si>
    <t>Region 6</t>
  </si>
  <si>
    <t>Actvity Exposure</t>
  </si>
  <si>
    <t>(objective = [avg background])</t>
  </si>
  <si>
    <t>SB: site background</t>
  </si>
  <si>
    <t>C</t>
  </si>
  <si>
    <t>avg background: as reported in 1984 survey (McGovern, EC; NYSDEC)</t>
  </si>
  <si>
    <t>residential, single</t>
  </si>
  <si>
    <t>industrial &amp; commerical, single</t>
  </si>
  <si>
    <t xml:space="preserve">construction, single </t>
  </si>
  <si>
    <t>non-residential, surface soil</t>
  </si>
  <si>
    <t>non-residential, subsurface soil</t>
  </si>
  <si>
    <t>G</t>
  </si>
  <si>
    <r>
      <t>G</t>
    </r>
    <r>
      <rPr>
        <sz val="10"/>
        <rFont val="Arial"/>
        <family val="2"/>
      </rPr>
      <t>: ingestion</t>
    </r>
  </si>
  <si>
    <r>
      <t>C</t>
    </r>
    <r>
      <rPr>
        <sz val="10"/>
        <rFont val="Arial"/>
        <family val="2"/>
      </rPr>
      <t>: cap</t>
    </r>
  </si>
  <si>
    <t>all values are medium-specific concentrations</t>
  </si>
  <si>
    <t>notation/ comments</t>
  </si>
  <si>
    <t>0 to 15 ft</t>
  </si>
  <si>
    <t>0 to 2 ft</t>
  </si>
  <si>
    <t>2 to 15 ft</t>
  </si>
  <si>
    <r>
      <t>MSC</t>
    </r>
    <r>
      <rPr>
        <sz val="10"/>
        <rFont val="Arial"/>
        <family val="2"/>
      </rPr>
      <t>: medium-specific concentrations</t>
    </r>
  </si>
  <si>
    <t>leachate reference concentration</t>
  </si>
  <si>
    <t xml:space="preserve">industiral </t>
  </si>
  <si>
    <t>k,l,C</t>
  </si>
  <si>
    <r>
      <t>e</t>
    </r>
    <r>
      <rPr>
        <sz val="10"/>
        <rFont val="Arial"/>
        <family val="2"/>
      </rPr>
      <t>: concentrations based on incidental soil ingestion and HQ of 1</t>
    </r>
  </si>
  <si>
    <r>
      <t>f</t>
    </r>
    <r>
      <rPr>
        <sz val="10"/>
        <rFont val="Arial"/>
        <family val="2"/>
      </rPr>
      <t>: drinking water maximum contaminant level</t>
    </r>
  </si>
  <si>
    <r>
      <t>h</t>
    </r>
    <r>
      <rPr>
        <sz val="10"/>
        <rFont val="Arial"/>
        <family val="2"/>
      </rPr>
      <t>: proposed drinking water maximum contaminant level</t>
    </r>
  </si>
  <si>
    <t>soil cleanup levels are expressed as leachate concentrations</t>
  </si>
  <si>
    <t>cleanup: resulting leachate &lt; leachate concentration and totals analysis &lt; max allowable soil concentration</t>
  </si>
  <si>
    <t>max allowable soil concentration</t>
  </si>
  <si>
    <t>Other Specifics</t>
  </si>
  <si>
    <t>residential, individual tier 1</t>
  </si>
  <si>
    <t>30 acre source area</t>
  </si>
  <si>
    <t>air-SOIL-inh-vp</t>
  </si>
  <si>
    <t>soil-SOIL-ing</t>
  </si>
  <si>
    <t>veg-SOIL-ing</t>
  </si>
  <si>
    <t>(refer to Cr III)</t>
  </si>
  <si>
    <r>
      <t>C</t>
    </r>
    <r>
      <rPr>
        <sz val="10"/>
        <rFont val="Arial"/>
        <family val="2"/>
      </rPr>
      <t>: carcinogenic</t>
    </r>
  </si>
  <si>
    <r>
      <t>NC</t>
    </r>
    <r>
      <rPr>
        <sz val="10"/>
        <rFont val="Arial"/>
        <family val="2"/>
      </rPr>
      <t>: noncarcinogenic</t>
    </r>
  </si>
  <si>
    <r>
      <t>vp</t>
    </r>
    <r>
      <rPr>
        <sz val="10"/>
        <rFont val="Arial"/>
        <family val="2"/>
      </rPr>
      <t>: volatiles and particulates</t>
    </r>
  </si>
  <si>
    <t>NC</t>
  </si>
  <si>
    <t>thallium as thallium chloride</t>
  </si>
  <si>
    <t xml:space="preserve">industrial &amp; commercial </t>
  </si>
  <si>
    <t>total-SOIL-comb</t>
  </si>
  <si>
    <r>
      <t>tot-SOIL-comb</t>
    </r>
    <r>
      <rPr>
        <sz val="10"/>
        <rFont val="Arial"/>
        <family val="0"/>
      </rPr>
      <t>: includes inhalation, ingestion, and dermal pathways</t>
    </r>
  </si>
  <si>
    <t xml:space="preserve">unrestricted </t>
  </si>
  <si>
    <t>direct contact: ing + derm</t>
  </si>
  <si>
    <t>method B</t>
  </si>
  <si>
    <t>Soil cleanup standards for a site is determined by selecting the lowest concentration from among the individual residual contaminant levels determined for each pathway</t>
  </si>
  <si>
    <t>Region 3</t>
  </si>
  <si>
    <t>REFER TO USEPA REGION 6 MSCLs</t>
  </si>
  <si>
    <t>indoor worker w/o dermal</t>
  </si>
  <si>
    <t>outdoor worker</t>
  </si>
  <si>
    <t>N</t>
  </si>
  <si>
    <r>
      <t>N</t>
    </r>
    <r>
      <rPr>
        <sz val="10"/>
        <rFont val="Arial"/>
        <family val="2"/>
      </rPr>
      <t>: noncancer</t>
    </r>
  </si>
  <si>
    <r>
      <t>C</t>
    </r>
    <r>
      <rPr>
        <sz val="10"/>
        <rFont val="Arial"/>
        <family val="2"/>
      </rPr>
      <t>: cancer</t>
    </r>
  </si>
  <si>
    <t>thallium is thallium chloride</t>
  </si>
  <si>
    <t>total Cr: 1/6 ratio Cr VI/Cr III</t>
  </si>
  <si>
    <r>
      <t>N</t>
    </r>
    <r>
      <rPr>
        <sz val="10"/>
        <rFont val="Arial"/>
        <family val="2"/>
      </rPr>
      <t>: noncarcinogenic effects</t>
    </r>
  </si>
  <si>
    <r>
      <t>C</t>
    </r>
    <r>
      <rPr>
        <sz val="10"/>
        <rFont val="Arial"/>
        <family val="2"/>
      </rPr>
      <t>: carcinogenic effects</t>
    </r>
  </si>
  <si>
    <r>
      <t xml:space="preserve">a: </t>
    </r>
    <r>
      <rPr>
        <sz val="10"/>
        <rFont val="Arial"/>
        <family val="2"/>
      </rPr>
      <t xml:space="preserve">concentration based on water ingestion and excess cancer risk of 1/1,000,000;                                </t>
    </r>
    <r>
      <rPr>
        <b/>
        <sz val="10"/>
        <rFont val="Arial"/>
        <family val="2"/>
      </rPr>
      <t>c</t>
    </r>
    <r>
      <rPr>
        <sz val="10"/>
        <rFont val="Arial"/>
        <family val="2"/>
      </rPr>
      <t>: concentrations based on incidental soil ingestion and excess cancer risk of 1/1,000,000</t>
    </r>
  </si>
  <si>
    <t>REFER TO US EPA REGION 9 PRGs AND SSLs</t>
  </si>
  <si>
    <t>only Cr III and Cr VI values specified</t>
  </si>
  <si>
    <t>MIN STATE CRITERION</t>
  </si>
  <si>
    <t>objective</t>
  </si>
  <si>
    <t>or SB</t>
  </si>
  <si>
    <t>SSLs</t>
  </si>
  <si>
    <t>SSL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</si>
</sst>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</numFmts>
  <fonts count="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NumberFormat="1" applyFont="1" applyFill="1" applyAlignment="1">
      <alignment horizontal="center" wrapText="1"/>
    </xf>
    <xf numFmtId="11" fontId="0" fillId="0" borderId="0" xfId="0" applyNumberFormat="1" applyFont="1" applyFill="1" applyAlignment="1">
      <alignment wrapText="1"/>
    </xf>
    <xf numFmtId="11" fontId="0" fillId="0" borderId="0" xfId="0" applyNumberFormat="1" applyAlignment="1">
      <alignment/>
    </xf>
    <xf numFmtId="11" fontId="0" fillId="0" borderId="0" xfId="0" applyNumberFormat="1" applyAlignment="1">
      <alignment wrapText="1"/>
    </xf>
    <xf numFmtId="0" fontId="1" fillId="2" borderId="1" xfId="0" applyNumberFormat="1" applyFont="1" applyFill="1" applyBorder="1" applyAlignment="1">
      <alignment horizontal="center" wrapText="1"/>
    </xf>
    <xf numFmtId="11" fontId="1" fillId="2" borderId="2" xfId="0" applyNumberFormat="1" applyFont="1" applyFill="1" applyBorder="1" applyAlignment="1">
      <alignment horizontal="left" wrapText="1"/>
    </xf>
    <xf numFmtId="11" fontId="1" fillId="2" borderId="3" xfId="0" applyNumberFormat="1" applyFont="1" applyFill="1" applyBorder="1" applyAlignment="1">
      <alignment wrapText="1"/>
    </xf>
    <xf numFmtId="11" fontId="1" fillId="2" borderId="3" xfId="0" applyNumberFormat="1" applyFont="1" applyFill="1" applyBorder="1" applyAlignment="1">
      <alignment/>
    </xf>
    <xf numFmtId="0" fontId="0" fillId="0" borderId="4" xfId="0" applyNumberFormat="1" applyFont="1" applyFill="1" applyBorder="1" applyAlignment="1">
      <alignment horizontal="center" wrapText="1"/>
    </xf>
    <xf numFmtId="11" fontId="0" fillId="0" borderId="5" xfId="0" applyNumberFormat="1" applyFont="1" applyFill="1" applyBorder="1" applyAlignment="1">
      <alignment horizontal="left" wrapText="1"/>
    </xf>
    <xf numFmtId="11" fontId="0" fillId="0" borderId="5" xfId="0" applyNumberFormat="1" applyBorder="1" applyAlignment="1">
      <alignment/>
    </xf>
    <xf numFmtId="11" fontId="0" fillId="0" borderId="6" xfId="0" applyNumberFormat="1" applyBorder="1" applyAlignment="1">
      <alignment wrapText="1"/>
    </xf>
    <xf numFmtId="11" fontId="0" fillId="0" borderId="6" xfId="0" applyNumberFormat="1" applyBorder="1" applyAlignment="1">
      <alignment/>
    </xf>
    <xf numFmtId="0" fontId="0" fillId="0" borderId="6" xfId="0" applyNumberFormat="1" applyBorder="1" applyAlignment="1">
      <alignment/>
    </xf>
    <xf numFmtId="0" fontId="0" fillId="0" borderId="7" xfId="0" applyNumberFormat="1" applyFont="1" applyFill="1" applyBorder="1" applyAlignment="1">
      <alignment horizontal="center" wrapText="1"/>
    </xf>
    <xf numFmtId="11" fontId="0" fillId="0" borderId="8" xfId="0" applyNumberFormat="1" applyFont="1" applyFill="1" applyBorder="1" applyAlignment="1">
      <alignment horizontal="left" wrapText="1"/>
    </xf>
    <xf numFmtId="11" fontId="0" fillId="0" borderId="8" xfId="0" applyNumberFormat="1" applyBorder="1" applyAlignment="1">
      <alignment/>
    </xf>
    <xf numFmtId="11" fontId="0" fillId="0" borderId="0" xfId="0" applyNumberFormat="1" applyBorder="1" applyAlignment="1">
      <alignment wrapText="1"/>
    </xf>
    <xf numFmtId="11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0" fontId="0" fillId="0" borderId="9" xfId="0" applyNumberFormat="1" applyFont="1" applyFill="1" applyBorder="1" applyAlignment="1">
      <alignment horizontal="center" wrapText="1"/>
    </xf>
    <xf numFmtId="11" fontId="0" fillId="0" borderId="10" xfId="0" applyNumberFormat="1" applyFont="1" applyFill="1" applyBorder="1" applyAlignment="1">
      <alignment horizontal="left" wrapText="1"/>
    </xf>
    <xf numFmtId="11" fontId="0" fillId="0" borderId="10" xfId="0" applyNumberFormat="1" applyBorder="1" applyAlignment="1">
      <alignment/>
    </xf>
    <xf numFmtId="11" fontId="0" fillId="0" borderId="11" xfId="0" applyNumberFormat="1" applyBorder="1" applyAlignment="1">
      <alignment wrapText="1"/>
    </xf>
    <xf numFmtId="11" fontId="0" fillId="0" borderId="11" xfId="0" applyNumberFormat="1" applyBorder="1" applyAlignment="1">
      <alignment/>
    </xf>
    <xf numFmtId="0" fontId="0" fillId="0" borderId="11" xfId="0" applyNumberFormat="1" applyBorder="1" applyAlignment="1">
      <alignment/>
    </xf>
    <xf numFmtId="11" fontId="0" fillId="0" borderId="0" xfId="0" applyNumberFormat="1" applyFill="1" applyBorder="1" applyAlignment="1">
      <alignment/>
    </xf>
    <xf numFmtId="0" fontId="0" fillId="0" borderId="0" xfId="0" applyNumberFormat="1" applyFill="1" applyBorder="1" applyAlignment="1">
      <alignment/>
    </xf>
    <xf numFmtId="11" fontId="0" fillId="0" borderId="10" xfId="0" applyNumberFormat="1" applyFont="1" applyFill="1" applyBorder="1" applyAlignment="1">
      <alignment wrapText="1"/>
    </xf>
    <xf numFmtId="11" fontId="0" fillId="0" borderId="5" xfId="0" applyNumberFormat="1" applyFont="1" applyFill="1" applyBorder="1" applyAlignment="1">
      <alignment wrapText="1"/>
    </xf>
    <xf numFmtId="11" fontId="0" fillId="0" borderId="8" xfId="0" applyNumberFormat="1" applyFont="1" applyFill="1" applyBorder="1" applyAlignment="1">
      <alignment wrapText="1"/>
    </xf>
    <xf numFmtId="11" fontId="0" fillId="0" borderId="0" xfId="0" applyNumberFormat="1" applyAlignment="1">
      <alignment horizontal="right"/>
    </xf>
    <xf numFmtId="11" fontId="1" fillId="2" borderId="3" xfId="0" applyNumberFormat="1" applyFont="1" applyFill="1" applyBorder="1" applyAlignment="1">
      <alignment horizontal="right"/>
    </xf>
    <xf numFmtId="11" fontId="0" fillId="0" borderId="6" xfId="0" applyNumberFormat="1" applyBorder="1" applyAlignment="1">
      <alignment horizontal="right"/>
    </xf>
    <xf numFmtId="11" fontId="0" fillId="0" borderId="0" xfId="0" applyNumberFormat="1" applyBorder="1" applyAlignment="1">
      <alignment horizontal="right"/>
    </xf>
    <xf numFmtId="11" fontId="0" fillId="0" borderId="11" xfId="0" applyNumberFormat="1" applyBorder="1" applyAlignment="1">
      <alignment horizontal="right"/>
    </xf>
    <xf numFmtId="11" fontId="0" fillId="0" borderId="0" xfId="0" applyNumberFormat="1" applyBorder="1" applyAlignment="1" quotePrefix="1">
      <alignment horizontal="right"/>
    </xf>
    <xf numFmtId="0" fontId="1" fillId="2" borderId="3" xfId="0" applyNumberFormat="1" applyFont="1" applyFill="1" applyBorder="1" applyAlignment="1">
      <alignment wrapText="1"/>
    </xf>
    <xf numFmtId="11" fontId="0" fillId="0" borderId="6" xfId="0" applyNumberFormat="1" applyBorder="1" applyAlignment="1" quotePrefix="1">
      <alignment horizontal="right"/>
    </xf>
    <xf numFmtId="11" fontId="0" fillId="0" borderId="0" xfId="0" applyNumberFormat="1" applyFill="1" applyBorder="1" applyAlignment="1">
      <alignment horizontal="right"/>
    </xf>
    <xf numFmtId="11" fontId="1" fillId="2" borderId="12" xfId="0" applyNumberFormat="1" applyFont="1" applyFill="1" applyBorder="1" applyAlignment="1">
      <alignment wrapText="1"/>
    </xf>
    <xf numFmtId="11" fontId="1" fillId="0" borderId="13" xfId="0" applyNumberFormat="1" applyFont="1" applyBorder="1" applyAlignment="1">
      <alignment wrapText="1"/>
    </xf>
    <xf numFmtId="11" fontId="0" fillId="0" borderId="14" xfId="0" applyNumberFormat="1" applyBorder="1" applyAlignment="1">
      <alignment wrapText="1"/>
    </xf>
    <xf numFmtId="11" fontId="0" fillId="0" borderId="13" xfId="0" applyNumberFormat="1" applyBorder="1" applyAlignment="1">
      <alignment wrapText="1"/>
    </xf>
    <xf numFmtId="11" fontId="0" fillId="0" borderId="15" xfId="0" applyNumberFormat="1" applyBorder="1" applyAlignment="1">
      <alignment wrapText="1"/>
    </xf>
    <xf numFmtId="11" fontId="1" fillId="0" borderId="15" xfId="0" applyNumberFormat="1" applyFont="1" applyBorder="1" applyAlignment="1">
      <alignment wrapText="1"/>
    </xf>
    <xf numFmtId="11" fontId="1" fillId="0" borderId="14" xfId="0" applyNumberFormat="1" applyFont="1" applyBorder="1" applyAlignment="1">
      <alignment wrapText="1"/>
    </xf>
    <xf numFmtId="0" fontId="1" fillId="0" borderId="13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0" fillId="0" borderId="0" xfId="0" applyNumberFormat="1" applyAlignment="1">
      <alignment horizontal="left" wrapText="1"/>
    </xf>
    <xf numFmtId="0" fontId="0" fillId="0" borderId="6" xfId="0" applyNumberFormat="1" applyBorder="1" applyAlignment="1">
      <alignment horizontal="left" wrapText="1"/>
    </xf>
    <xf numFmtId="0" fontId="0" fillId="0" borderId="11" xfId="0" applyNumberFormat="1" applyBorder="1" applyAlignment="1">
      <alignment horizontal="left" wrapText="1"/>
    </xf>
    <xf numFmtId="0" fontId="0" fillId="0" borderId="0" xfId="0" applyNumberFormat="1" applyBorder="1" applyAlignment="1">
      <alignment horizontal="left" wrapText="1"/>
    </xf>
    <xf numFmtId="11" fontId="0" fillId="2" borderId="6" xfId="0" applyNumberFormat="1" applyFill="1" applyBorder="1" applyAlignment="1">
      <alignment wrapText="1"/>
    </xf>
    <xf numFmtId="0" fontId="0" fillId="2" borderId="6" xfId="0" applyNumberFormat="1" applyFill="1" applyBorder="1" applyAlignment="1">
      <alignment horizontal="left" wrapText="1"/>
    </xf>
    <xf numFmtId="0" fontId="0" fillId="0" borderId="13" xfId="0" applyFont="1" applyFill="1" applyBorder="1" applyAlignment="1">
      <alignment wrapText="1"/>
    </xf>
    <xf numFmtId="0" fontId="3" fillId="2" borderId="2" xfId="0" applyNumberFormat="1" applyFont="1" applyFill="1" applyBorder="1" applyAlignment="1">
      <alignment horizontal="center" wrapText="1"/>
    </xf>
    <xf numFmtId="11" fontId="3" fillId="2" borderId="3" xfId="0" applyNumberFormat="1" applyFont="1" applyFill="1" applyBorder="1" applyAlignment="1">
      <alignment wrapText="1"/>
    </xf>
    <xf numFmtId="11" fontId="3" fillId="2" borderId="3" xfId="0" applyNumberFormat="1" applyFont="1" applyFill="1" applyBorder="1" applyAlignment="1">
      <alignment/>
    </xf>
    <xf numFmtId="0" fontId="3" fillId="2" borderId="3" xfId="0" applyNumberFormat="1" applyFont="1" applyFill="1" applyBorder="1" applyAlignment="1">
      <alignment horizontal="left" wrapText="1"/>
    </xf>
    <xf numFmtId="11" fontId="3" fillId="2" borderId="3" xfId="0" applyNumberFormat="1" applyFont="1" applyFill="1" applyBorder="1" applyAlignment="1">
      <alignment horizontal="right"/>
    </xf>
    <xf numFmtId="11" fontId="3" fillId="2" borderId="12" xfId="0" applyNumberFormat="1" applyFont="1" applyFill="1" applyBorder="1" applyAlignment="1">
      <alignment wrapText="1"/>
    </xf>
    <xf numFmtId="11" fontId="3" fillId="2" borderId="0" xfId="0" applyNumberFormat="1" applyFont="1" applyFill="1" applyAlignment="1">
      <alignment/>
    </xf>
    <xf numFmtId="11" fontId="0" fillId="0" borderId="14" xfId="0" applyNumberFormat="1" applyBorder="1" applyAlignment="1">
      <alignment/>
    </xf>
    <xf numFmtId="11" fontId="0" fillId="0" borderId="8" xfId="0" applyNumberFormat="1" applyFill="1" applyBorder="1" applyAlignment="1">
      <alignment/>
    </xf>
    <xf numFmtId="11" fontId="0" fillId="0" borderId="0" xfId="0" applyNumberFormat="1" applyFill="1" applyBorder="1" applyAlignment="1">
      <alignment wrapText="1"/>
    </xf>
    <xf numFmtId="0" fontId="0" fillId="0" borderId="0" xfId="0" applyNumberFormat="1" applyFill="1" applyAlignment="1">
      <alignment horizontal="left" wrapText="1"/>
    </xf>
    <xf numFmtId="11" fontId="0" fillId="0" borderId="15" xfId="0" applyNumberFormat="1" applyFill="1" applyBorder="1" applyAlignment="1">
      <alignment wrapText="1"/>
    </xf>
    <xf numFmtId="11" fontId="0" fillId="0" borderId="0" xfId="0" applyNumberFormat="1" applyFill="1" applyAlignment="1">
      <alignment/>
    </xf>
    <xf numFmtId="0" fontId="0" fillId="0" borderId="0" xfId="0" applyNumberFormat="1" applyFill="1" applyBorder="1" applyAlignment="1">
      <alignment horizontal="left" wrapText="1"/>
    </xf>
    <xf numFmtId="11" fontId="0" fillId="2" borderId="8" xfId="0" applyNumberFormat="1" applyFill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M86"/>
  <sheetViews>
    <sheetView tabSelected="1" view="pageBreakPreview" zoomScaleNormal="75" zoomScaleSheetLayoutView="100" workbookViewId="0" topLeftCell="A1">
      <pane ySplit="4" topLeftCell="BM5" activePane="bottomLeft" state="frozen"/>
      <selection pane="topLeft" activeCell="A1" sqref="A1"/>
      <selection pane="bottomLeft" activeCell="E53" sqref="E53"/>
    </sheetView>
  </sheetViews>
  <sheetFormatPr defaultColWidth="9.140625" defaultRowHeight="12.75"/>
  <cols>
    <col min="1" max="1" width="9.28125" style="1" bestFit="1" customWidth="1"/>
    <col min="2" max="2" width="11.8515625" style="2" customWidth="1"/>
    <col min="3" max="3" width="9.140625" style="3" customWidth="1"/>
    <col min="4" max="4" width="26.421875" style="3" customWidth="1"/>
    <col min="5" max="5" width="22.57421875" style="4" customWidth="1"/>
    <col min="6" max="6" width="24.8515625" style="51" customWidth="1"/>
    <col min="7" max="7" width="11.57421875" style="32" customWidth="1"/>
    <col min="8" max="8" width="6.140625" style="3" customWidth="1"/>
    <col min="9" max="9" width="13.421875" style="32" customWidth="1"/>
    <col min="10" max="10" width="8.00390625" style="3" customWidth="1"/>
    <col min="11" max="11" width="13.421875" style="32" customWidth="1"/>
    <col min="12" max="12" width="6.140625" style="3" customWidth="1"/>
    <col min="13" max="13" width="74.8515625" style="4" customWidth="1"/>
    <col min="14" max="14" width="36.00390625" style="3" customWidth="1"/>
    <col min="15" max="16384" width="9.140625" style="3" customWidth="1"/>
  </cols>
  <sheetData>
    <row r="3" ht="13.5" thickBot="1"/>
    <row r="4" spans="1:13" ht="13.5" thickBot="1">
      <c r="A4" s="5"/>
      <c r="B4" s="6" t="s">
        <v>0</v>
      </c>
      <c r="C4" s="7" t="s">
        <v>1</v>
      </c>
      <c r="D4" s="7" t="s">
        <v>2</v>
      </c>
      <c r="E4" s="7" t="s">
        <v>75</v>
      </c>
      <c r="F4" s="38" t="s">
        <v>103</v>
      </c>
      <c r="G4" s="33" t="s">
        <v>3</v>
      </c>
      <c r="H4" s="8"/>
      <c r="I4" s="33" t="s">
        <v>4</v>
      </c>
      <c r="J4" s="8"/>
      <c r="K4" s="33" t="s">
        <v>5</v>
      </c>
      <c r="L4" s="8"/>
      <c r="M4" s="41" t="s">
        <v>89</v>
      </c>
    </row>
    <row r="5" spans="1:13" ht="25.5">
      <c r="A5" s="9">
        <v>1</v>
      </c>
      <c r="B5" s="10" t="s">
        <v>6</v>
      </c>
      <c r="C5" s="11" t="s">
        <v>7</v>
      </c>
      <c r="D5" s="12" t="s">
        <v>123</v>
      </c>
      <c r="E5" s="12"/>
      <c r="F5" s="52"/>
      <c r="G5" s="34"/>
      <c r="H5" s="13"/>
      <c r="I5" s="34"/>
      <c r="J5" s="13"/>
      <c r="K5" s="34"/>
      <c r="L5" s="13"/>
      <c r="M5" s="42"/>
    </row>
    <row r="6" spans="1:13" ht="13.5" thickBot="1">
      <c r="A6" s="21"/>
      <c r="B6" s="22"/>
      <c r="C6" s="23"/>
      <c r="D6" s="25"/>
      <c r="E6" s="24"/>
      <c r="F6" s="53"/>
      <c r="G6" s="36"/>
      <c r="H6" s="25"/>
      <c r="I6" s="36"/>
      <c r="J6" s="25"/>
      <c r="K6" s="36"/>
      <c r="L6" s="25"/>
      <c r="M6" s="43"/>
    </row>
    <row r="7" spans="1:13" ht="12.75">
      <c r="A7" s="9">
        <v>2</v>
      </c>
      <c r="B7" s="10" t="s">
        <v>10</v>
      </c>
      <c r="C7" s="11" t="s">
        <v>7</v>
      </c>
      <c r="D7" s="13" t="s">
        <v>8</v>
      </c>
      <c r="E7" s="12"/>
      <c r="F7" s="52"/>
      <c r="G7" s="34" t="s">
        <v>13</v>
      </c>
      <c r="H7" s="13"/>
      <c r="I7" s="34">
        <v>100000</v>
      </c>
      <c r="J7" s="13" t="s">
        <v>14</v>
      </c>
      <c r="K7" s="34">
        <v>17</v>
      </c>
      <c r="L7" s="13" t="s">
        <v>12</v>
      </c>
      <c r="M7" s="44"/>
    </row>
    <row r="8" spans="1:13" ht="13.5" thickBot="1">
      <c r="A8" s="15"/>
      <c r="B8" s="16"/>
      <c r="C8" s="17"/>
      <c r="D8" s="19" t="s">
        <v>9</v>
      </c>
      <c r="E8" s="18"/>
      <c r="F8" s="54"/>
      <c r="G8" s="35" t="s">
        <v>13</v>
      </c>
      <c r="H8" s="19"/>
      <c r="I8" s="35">
        <v>100000</v>
      </c>
      <c r="J8" s="19" t="s">
        <v>14</v>
      </c>
      <c r="K8" s="35">
        <v>37</v>
      </c>
      <c r="L8" s="19" t="s">
        <v>12</v>
      </c>
      <c r="M8" s="45"/>
    </row>
    <row r="9" spans="1:13" ht="12.75">
      <c r="A9" s="9">
        <v>3</v>
      </c>
      <c r="B9" s="10" t="s">
        <v>15</v>
      </c>
      <c r="C9" s="11" t="s">
        <v>7</v>
      </c>
      <c r="D9" s="13" t="s">
        <v>8</v>
      </c>
      <c r="E9" s="12"/>
      <c r="F9" s="52"/>
      <c r="G9" s="34" t="s">
        <v>13</v>
      </c>
      <c r="H9" s="13"/>
      <c r="I9" s="34" t="s">
        <v>13</v>
      </c>
      <c r="J9" s="13"/>
      <c r="K9" s="34">
        <v>210</v>
      </c>
      <c r="L9" s="13"/>
      <c r="M9" s="44"/>
    </row>
    <row r="10" spans="1:13" ht="13.5" thickBot="1">
      <c r="A10" s="15"/>
      <c r="B10" s="16"/>
      <c r="C10" s="17"/>
      <c r="D10" s="19" t="s">
        <v>9</v>
      </c>
      <c r="E10" s="18"/>
      <c r="F10" s="54"/>
      <c r="G10" s="35"/>
      <c r="H10" s="19"/>
      <c r="I10" s="35"/>
      <c r="J10" s="19"/>
      <c r="K10" s="35">
        <v>420</v>
      </c>
      <c r="L10" s="19"/>
      <c r="M10" s="45"/>
    </row>
    <row r="11" spans="1:13" ht="12.75">
      <c r="A11" s="9">
        <v>4</v>
      </c>
      <c r="B11" s="10" t="s">
        <v>16</v>
      </c>
      <c r="C11" s="11" t="s">
        <v>7</v>
      </c>
      <c r="D11" s="13" t="s">
        <v>8</v>
      </c>
      <c r="E11" s="12" t="s">
        <v>17</v>
      </c>
      <c r="F11" s="52"/>
      <c r="G11" s="34">
        <v>230</v>
      </c>
      <c r="H11" s="13" t="s">
        <v>18</v>
      </c>
      <c r="I11" s="34">
        <v>120000</v>
      </c>
      <c r="J11" s="13" t="s">
        <v>18</v>
      </c>
      <c r="K11" s="34">
        <v>230</v>
      </c>
      <c r="L11" s="13" t="s">
        <v>18</v>
      </c>
      <c r="M11" s="44" t="s">
        <v>19</v>
      </c>
    </row>
    <row r="12" spans="1:13" ht="12.75">
      <c r="A12" s="15"/>
      <c r="B12" s="16"/>
      <c r="C12" s="17"/>
      <c r="D12" s="19" t="s">
        <v>8</v>
      </c>
      <c r="E12" s="18" t="s">
        <v>20</v>
      </c>
      <c r="F12" s="54"/>
      <c r="G12" s="35">
        <v>270</v>
      </c>
      <c r="H12" s="19" t="s">
        <v>23</v>
      </c>
      <c r="I12" s="37" t="s">
        <v>21</v>
      </c>
      <c r="J12" s="19" t="s">
        <v>22</v>
      </c>
      <c r="K12" s="35">
        <v>270</v>
      </c>
      <c r="L12" s="19" t="s">
        <v>23</v>
      </c>
      <c r="M12" s="45" t="s">
        <v>24</v>
      </c>
    </row>
    <row r="13" spans="1:13" ht="12.75">
      <c r="A13" s="15"/>
      <c r="B13" s="16"/>
      <c r="C13" s="17"/>
      <c r="D13" s="19" t="s">
        <v>9</v>
      </c>
      <c r="E13" s="18" t="s">
        <v>17</v>
      </c>
      <c r="F13" s="54"/>
      <c r="G13" s="35">
        <v>6100</v>
      </c>
      <c r="H13" s="19" t="s">
        <v>18</v>
      </c>
      <c r="I13" s="35">
        <v>1000000</v>
      </c>
      <c r="J13" s="19" t="s">
        <v>18</v>
      </c>
      <c r="K13" s="35">
        <v>6100</v>
      </c>
      <c r="L13" s="19" t="s">
        <v>18</v>
      </c>
      <c r="M13" s="45" t="s">
        <v>25</v>
      </c>
    </row>
    <row r="14" spans="1:13" ht="13.5" thickBot="1">
      <c r="A14" s="15"/>
      <c r="B14" s="16"/>
      <c r="C14" s="17"/>
      <c r="D14" s="19" t="s">
        <v>9</v>
      </c>
      <c r="E14" s="18" t="s">
        <v>20</v>
      </c>
      <c r="F14" s="54"/>
      <c r="G14" s="36">
        <v>420</v>
      </c>
      <c r="H14" s="19" t="s">
        <v>23</v>
      </c>
      <c r="I14" s="37" t="s">
        <v>21</v>
      </c>
      <c r="J14" s="19" t="s">
        <v>22</v>
      </c>
      <c r="K14" s="35">
        <v>420</v>
      </c>
      <c r="L14" s="19" t="s">
        <v>23</v>
      </c>
      <c r="M14" s="45" t="s">
        <v>26</v>
      </c>
    </row>
    <row r="15" spans="1:13" ht="12.75">
      <c r="A15" s="9">
        <v>5</v>
      </c>
      <c r="B15" s="10" t="s">
        <v>27</v>
      </c>
      <c r="C15" s="11" t="s">
        <v>7</v>
      </c>
      <c r="D15" s="13" t="s">
        <v>8</v>
      </c>
      <c r="E15" s="12" t="s">
        <v>28</v>
      </c>
      <c r="F15" s="52"/>
      <c r="G15" s="32" t="s">
        <v>13</v>
      </c>
      <c r="H15" s="13"/>
      <c r="I15" s="34">
        <v>1000000</v>
      </c>
      <c r="J15" s="13" t="s">
        <v>11</v>
      </c>
      <c r="K15" s="34">
        <v>3400</v>
      </c>
      <c r="L15" s="13" t="s">
        <v>11</v>
      </c>
      <c r="M15" s="44"/>
    </row>
    <row r="16" spans="1:13" ht="12.75">
      <c r="A16" s="15"/>
      <c r="B16" s="16"/>
      <c r="C16" s="17"/>
      <c r="D16" s="19" t="s">
        <v>8</v>
      </c>
      <c r="E16" s="18" t="s">
        <v>29</v>
      </c>
      <c r="F16" s="54"/>
      <c r="H16" s="19"/>
      <c r="I16" s="35">
        <v>520000</v>
      </c>
      <c r="J16" s="19" t="s">
        <v>11</v>
      </c>
      <c r="K16" s="35">
        <v>430</v>
      </c>
      <c r="L16" s="19" t="s">
        <v>22</v>
      </c>
      <c r="M16" s="45"/>
    </row>
    <row r="17" spans="1:13" ht="12.75">
      <c r="A17" s="15"/>
      <c r="B17" s="16"/>
      <c r="C17" s="17"/>
      <c r="D17" s="19" t="s">
        <v>8</v>
      </c>
      <c r="E17" s="18" t="s">
        <v>30</v>
      </c>
      <c r="F17" s="54"/>
      <c r="H17" s="19"/>
      <c r="I17" s="35">
        <v>10000</v>
      </c>
      <c r="J17" s="19"/>
      <c r="K17" s="35">
        <v>38</v>
      </c>
      <c r="L17" s="19"/>
      <c r="M17" s="45"/>
    </row>
    <row r="18" spans="1:13" ht="12.75">
      <c r="A18" s="15"/>
      <c r="B18" s="16"/>
      <c r="C18" s="17"/>
      <c r="D18" s="3" t="s">
        <v>9</v>
      </c>
      <c r="E18" s="4" t="s">
        <v>28</v>
      </c>
      <c r="H18" s="19"/>
      <c r="I18" s="35">
        <v>1000000</v>
      </c>
      <c r="J18" s="19" t="s">
        <v>11</v>
      </c>
      <c r="K18" s="35">
        <v>3400</v>
      </c>
      <c r="L18" s="19" t="s">
        <v>11</v>
      </c>
      <c r="M18" s="45"/>
    </row>
    <row r="19" spans="1:13" ht="12.75">
      <c r="A19" s="15"/>
      <c r="B19" s="16"/>
      <c r="C19" s="17"/>
      <c r="D19" s="3" t="s">
        <v>9</v>
      </c>
      <c r="E19" s="4" t="s">
        <v>29</v>
      </c>
      <c r="H19" s="19"/>
      <c r="I19" s="35">
        <v>1000000</v>
      </c>
      <c r="J19" s="19" t="s">
        <v>11</v>
      </c>
      <c r="K19" s="35">
        <v>650</v>
      </c>
      <c r="L19" s="19" t="s">
        <v>22</v>
      </c>
      <c r="M19" s="45"/>
    </row>
    <row r="20" spans="1:13" ht="13.5" thickBot="1">
      <c r="A20" s="21"/>
      <c r="B20" s="22"/>
      <c r="C20" s="23"/>
      <c r="D20" s="25" t="s">
        <v>9</v>
      </c>
      <c r="E20" s="24" t="s">
        <v>30</v>
      </c>
      <c r="F20" s="53"/>
      <c r="G20" s="36"/>
      <c r="H20" s="25"/>
      <c r="I20" s="36">
        <v>10000</v>
      </c>
      <c r="J20" s="25"/>
      <c r="K20" s="36">
        <v>120</v>
      </c>
      <c r="L20" s="25"/>
      <c r="M20" s="43"/>
    </row>
    <row r="21" spans="1:13" ht="12.75">
      <c r="A21" s="9">
        <v>6</v>
      </c>
      <c r="B21" s="10" t="s">
        <v>31</v>
      </c>
      <c r="C21" s="11" t="s">
        <v>7</v>
      </c>
      <c r="D21" s="13" t="s">
        <v>32</v>
      </c>
      <c r="E21" s="12" t="s">
        <v>17</v>
      </c>
      <c r="F21" s="52"/>
      <c r="G21" s="32" t="s">
        <v>13</v>
      </c>
      <c r="H21" s="13"/>
      <c r="I21" s="34">
        <v>120000</v>
      </c>
      <c r="J21" s="13"/>
      <c r="K21" s="34">
        <v>230</v>
      </c>
      <c r="L21" s="13"/>
      <c r="M21" s="44"/>
    </row>
    <row r="22" spans="1:13" ht="13.5" thickBot="1">
      <c r="A22" s="21"/>
      <c r="B22" s="22"/>
      <c r="C22" s="23"/>
      <c r="D22" s="25"/>
      <c r="E22" s="24"/>
      <c r="F22" s="53"/>
      <c r="G22" s="36"/>
      <c r="H22" s="25"/>
      <c r="I22" s="36"/>
      <c r="J22" s="25"/>
      <c r="K22" s="36"/>
      <c r="L22" s="25"/>
      <c r="M22" s="43"/>
    </row>
    <row r="23" spans="1:13" ht="25.5">
      <c r="A23" s="9">
        <v>7</v>
      </c>
      <c r="B23" s="10" t="s">
        <v>34</v>
      </c>
      <c r="C23" s="11" t="s">
        <v>7</v>
      </c>
      <c r="D23" s="12" t="s">
        <v>123</v>
      </c>
      <c r="E23" s="18" t="s">
        <v>35</v>
      </c>
      <c r="F23" s="52"/>
      <c r="G23" s="34">
        <v>21.3</v>
      </c>
      <c r="H23" s="13"/>
      <c r="I23" s="34" t="s">
        <v>13</v>
      </c>
      <c r="J23" s="13"/>
      <c r="K23" s="34" t="s">
        <v>13</v>
      </c>
      <c r="L23" s="13"/>
      <c r="M23" s="44" t="s">
        <v>35</v>
      </c>
    </row>
    <row r="24" spans="1:13" ht="51.75" thickBot="1">
      <c r="A24" s="21"/>
      <c r="B24" s="22"/>
      <c r="C24" s="23"/>
      <c r="D24" s="25"/>
      <c r="E24" s="24" t="s">
        <v>36</v>
      </c>
      <c r="F24" s="53"/>
      <c r="G24" s="36"/>
      <c r="H24" s="25"/>
      <c r="I24" s="36"/>
      <c r="J24" s="25"/>
      <c r="K24" s="36"/>
      <c r="L24" s="25"/>
      <c r="M24" s="43" t="s">
        <v>36</v>
      </c>
    </row>
    <row r="25" spans="1:13" ht="25.5">
      <c r="A25" s="15">
        <v>8</v>
      </c>
      <c r="B25" s="16" t="s">
        <v>37</v>
      </c>
      <c r="C25" s="17" t="s">
        <v>7</v>
      </c>
      <c r="D25" s="19" t="s">
        <v>39</v>
      </c>
      <c r="E25" s="18" t="s">
        <v>40</v>
      </c>
      <c r="G25" s="35" t="s">
        <v>13</v>
      </c>
      <c r="H25" s="19"/>
      <c r="I25" s="35">
        <f>I29/1000</f>
        <v>790000</v>
      </c>
      <c r="J25" s="19"/>
      <c r="K25" s="35">
        <f>K29/1000</f>
        <v>2500</v>
      </c>
      <c r="L25" s="19"/>
      <c r="M25" s="48" t="s">
        <v>47</v>
      </c>
    </row>
    <row r="26" spans="1:13" ht="12.75">
      <c r="A26" s="15"/>
      <c r="B26" s="16"/>
      <c r="C26" s="17"/>
      <c r="D26" s="19" t="s">
        <v>41</v>
      </c>
      <c r="E26" s="18" t="s">
        <v>40</v>
      </c>
      <c r="F26" s="54"/>
      <c r="G26" s="35" t="s">
        <v>13</v>
      </c>
      <c r="H26" s="19"/>
      <c r="I26" s="35">
        <f>I30/1000</f>
        <v>1000000</v>
      </c>
      <c r="J26" s="19" t="s">
        <v>42</v>
      </c>
      <c r="K26" s="35">
        <f>K30/1000</f>
        <v>9200</v>
      </c>
      <c r="L26" s="19"/>
      <c r="M26" s="45"/>
    </row>
    <row r="27" spans="1:13" ht="12.75">
      <c r="A27" s="15"/>
      <c r="B27" s="16"/>
      <c r="C27" s="17"/>
      <c r="D27" s="19" t="s">
        <v>43</v>
      </c>
      <c r="E27" s="18" t="s">
        <v>40</v>
      </c>
      <c r="F27" s="54"/>
      <c r="G27" s="35"/>
      <c r="H27" s="19"/>
      <c r="I27" s="35">
        <f>I31/1000</f>
        <v>1000000</v>
      </c>
      <c r="J27" s="19" t="s">
        <v>42</v>
      </c>
      <c r="K27" s="35">
        <f>K31/1000</f>
        <v>10000</v>
      </c>
      <c r="L27" s="19"/>
      <c r="M27" s="45"/>
    </row>
    <row r="28" spans="1:13" ht="12.75">
      <c r="A28" s="15"/>
      <c r="B28" s="16"/>
      <c r="C28" s="17"/>
      <c r="D28" s="19" t="s">
        <v>44</v>
      </c>
      <c r="E28" s="18" t="s">
        <v>40</v>
      </c>
      <c r="F28" s="54"/>
      <c r="G28" s="35"/>
      <c r="H28" s="19"/>
      <c r="I28" s="35">
        <f>I32/1000</f>
        <v>1000000</v>
      </c>
      <c r="J28" s="19" t="s">
        <v>42</v>
      </c>
      <c r="K28" s="35">
        <f>K32/1000</f>
        <v>9600</v>
      </c>
      <c r="L28" s="19"/>
      <c r="M28" s="45"/>
    </row>
    <row r="29" spans="1:13" s="70" customFormat="1" ht="12.75">
      <c r="A29" s="15">
        <v>8</v>
      </c>
      <c r="B29" s="16" t="s">
        <v>37</v>
      </c>
      <c r="C29" s="72" t="s">
        <v>38</v>
      </c>
      <c r="D29" s="27" t="s">
        <v>39</v>
      </c>
      <c r="E29" s="67" t="s">
        <v>40</v>
      </c>
      <c r="F29" s="68"/>
      <c r="G29" s="40" t="s">
        <v>13</v>
      </c>
      <c r="H29" s="27"/>
      <c r="I29" s="40">
        <v>790000000</v>
      </c>
      <c r="J29" s="27"/>
      <c r="K29" s="40">
        <v>2500000</v>
      </c>
      <c r="L29" s="27"/>
      <c r="M29" s="69"/>
    </row>
    <row r="30" spans="1:13" s="70" customFormat="1" ht="12.75">
      <c r="A30" s="15"/>
      <c r="B30" s="16"/>
      <c r="C30" s="66"/>
      <c r="D30" s="27" t="s">
        <v>41</v>
      </c>
      <c r="E30" s="67" t="s">
        <v>40</v>
      </c>
      <c r="F30" s="71"/>
      <c r="G30" s="40" t="s">
        <v>13</v>
      </c>
      <c r="H30" s="27"/>
      <c r="I30" s="40">
        <v>1000000000</v>
      </c>
      <c r="J30" s="27" t="s">
        <v>42</v>
      </c>
      <c r="K30" s="40">
        <v>9200000</v>
      </c>
      <c r="L30" s="27"/>
      <c r="M30" s="69"/>
    </row>
    <row r="31" spans="1:13" s="70" customFormat="1" ht="12.75">
      <c r="A31" s="15"/>
      <c r="B31" s="16"/>
      <c r="C31" s="66"/>
      <c r="D31" s="27" t="s">
        <v>43</v>
      </c>
      <c r="E31" s="67" t="s">
        <v>40</v>
      </c>
      <c r="F31" s="71"/>
      <c r="G31" s="40"/>
      <c r="H31" s="27"/>
      <c r="I31" s="40">
        <v>1000000000</v>
      </c>
      <c r="J31" s="27" t="s">
        <v>42</v>
      </c>
      <c r="K31" s="40">
        <v>10000000</v>
      </c>
      <c r="L31" s="27"/>
      <c r="M31" s="69"/>
    </row>
    <row r="32" spans="1:13" s="70" customFormat="1" ht="13.5" thickBot="1">
      <c r="A32" s="15"/>
      <c r="B32" s="16"/>
      <c r="C32" s="66"/>
      <c r="D32" s="27" t="s">
        <v>44</v>
      </c>
      <c r="E32" s="67" t="s">
        <v>40</v>
      </c>
      <c r="F32" s="71"/>
      <c r="G32" s="40"/>
      <c r="H32" s="27"/>
      <c r="I32" s="40">
        <v>1000000000</v>
      </c>
      <c r="J32" s="27" t="s">
        <v>42</v>
      </c>
      <c r="K32" s="40">
        <v>9600000</v>
      </c>
      <c r="L32" s="27"/>
      <c r="M32" s="69"/>
    </row>
    <row r="33" spans="1:13" ht="25.5">
      <c r="A33" s="9">
        <v>9</v>
      </c>
      <c r="B33" s="10" t="s">
        <v>45</v>
      </c>
      <c r="C33" s="11" t="s">
        <v>7</v>
      </c>
      <c r="D33" s="13" t="s">
        <v>46</v>
      </c>
      <c r="E33" s="12"/>
      <c r="F33" s="52"/>
      <c r="G33" s="34" t="s">
        <v>13</v>
      </c>
      <c r="H33" s="13"/>
      <c r="I33" s="34">
        <v>34300</v>
      </c>
      <c r="J33" s="13"/>
      <c r="K33" s="34">
        <v>71</v>
      </c>
      <c r="L33" s="13"/>
      <c r="M33" s="48" t="s">
        <v>47</v>
      </c>
    </row>
    <row r="34" spans="1:13" ht="12.75">
      <c r="A34" s="15"/>
      <c r="B34" s="16"/>
      <c r="C34" s="17"/>
      <c r="D34" s="19" t="s">
        <v>48</v>
      </c>
      <c r="E34" s="18"/>
      <c r="F34" s="54"/>
      <c r="G34" s="35" t="s">
        <v>13</v>
      </c>
      <c r="H34" s="19"/>
      <c r="I34" s="35">
        <v>34300</v>
      </c>
      <c r="J34" s="19"/>
      <c r="K34" s="35">
        <v>71</v>
      </c>
      <c r="L34" s="19"/>
      <c r="M34" s="49"/>
    </row>
    <row r="35" spans="1:13" ht="12.75">
      <c r="A35" s="15"/>
      <c r="B35" s="16"/>
      <c r="C35" s="17"/>
      <c r="D35" s="19" t="s">
        <v>49</v>
      </c>
      <c r="E35" s="18"/>
      <c r="F35" s="54"/>
      <c r="G35" s="35" t="s">
        <v>13</v>
      </c>
      <c r="H35" s="19"/>
      <c r="I35" s="35">
        <v>47000</v>
      </c>
      <c r="J35" s="19"/>
      <c r="K35" s="35">
        <v>950</v>
      </c>
      <c r="L35" s="19"/>
      <c r="M35" s="49"/>
    </row>
    <row r="36" spans="1:13" ht="12.75">
      <c r="A36" s="15"/>
      <c r="B36" s="16"/>
      <c r="C36" s="17"/>
      <c r="D36" s="19" t="s">
        <v>50</v>
      </c>
      <c r="E36" s="18"/>
      <c r="F36" s="54"/>
      <c r="G36" s="35"/>
      <c r="H36" s="19"/>
      <c r="I36" s="35">
        <v>40000</v>
      </c>
      <c r="J36" s="19"/>
      <c r="K36" s="35">
        <v>80</v>
      </c>
      <c r="L36" s="19"/>
      <c r="M36" s="49"/>
    </row>
    <row r="37" spans="1:13" ht="13.5" thickBot="1">
      <c r="A37" s="21"/>
      <c r="B37" s="22"/>
      <c r="C37" s="23"/>
      <c r="D37" s="25" t="s">
        <v>51</v>
      </c>
      <c r="E37" s="24"/>
      <c r="F37" s="53"/>
      <c r="G37" s="36"/>
      <c r="H37" s="25"/>
      <c r="I37" s="36">
        <v>100000</v>
      </c>
      <c r="J37" s="25"/>
      <c r="K37" s="36">
        <v>340</v>
      </c>
      <c r="L37" s="25"/>
      <c r="M37" s="50"/>
    </row>
    <row r="38" spans="1:13" ht="25.5">
      <c r="A38" s="9">
        <v>10</v>
      </c>
      <c r="B38" s="10" t="s">
        <v>52</v>
      </c>
      <c r="C38" s="11" t="s">
        <v>7</v>
      </c>
      <c r="D38" s="13" t="s">
        <v>8</v>
      </c>
      <c r="E38" s="12" t="s">
        <v>40</v>
      </c>
      <c r="F38" s="52"/>
      <c r="G38" s="34" t="s">
        <v>13</v>
      </c>
      <c r="H38" s="13"/>
      <c r="I38" s="34">
        <v>120000</v>
      </c>
      <c r="J38" s="13"/>
      <c r="K38" s="34" t="s">
        <v>53</v>
      </c>
      <c r="L38" s="13"/>
      <c r="M38" s="44" t="s">
        <v>54</v>
      </c>
    </row>
    <row r="39" spans="1:13" ht="26.25" thickBot="1">
      <c r="A39" s="21"/>
      <c r="B39" s="22"/>
      <c r="C39" s="23"/>
      <c r="D39" s="25" t="s">
        <v>55</v>
      </c>
      <c r="E39" s="24" t="s">
        <v>40</v>
      </c>
      <c r="F39" s="53"/>
      <c r="G39" s="36" t="s">
        <v>13</v>
      </c>
      <c r="H39" s="25"/>
      <c r="I39" s="36" t="s">
        <v>56</v>
      </c>
      <c r="J39" s="25"/>
      <c r="K39" s="36" t="s">
        <v>57</v>
      </c>
      <c r="L39" s="25"/>
      <c r="M39" s="43" t="s">
        <v>58</v>
      </c>
    </row>
    <row r="40" spans="1:13" ht="12.75">
      <c r="A40" s="9">
        <v>11</v>
      </c>
      <c r="B40" s="10" t="s">
        <v>59</v>
      </c>
      <c r="C40" s="11" t="s">
        <v>7</v>
      </c>
      <c r="D40" s="13"/>
      <c r="E40" s="12"/>
      <c r="F40" s="52"/>
      <c r="G40" s="34"/>
      <c r="H40" s="13"/>
      <c r="I40" s="34"/>
      <c r="J40" s="13"/>
      <c r="K40" s="34"/>
      <c r="L40" s="13"/>
      <c r="M40" s="44" t="s">
        <v>79</v>
      </c>
    </row>
    <row r="41" spans="1:13" ht="13.5" thickBot="1">
      <c r="A41" s="15"/>
      <c r="B41" s="16"/>
      <c r="C41" s="17"/>
      <c r="D41" s="19" t="s">
        <v>76</v>
      </c>
      <c r="E41" s="18" t="s">
        <v>137</v>
      </c>
      <c r="F41" s="54"/>
      <c r="G41" s="35">
        <v>10</v>
      </c>
      <c r="H41" s="19" t="s">
        <v>138</v>
      </c>
      <c r="I41" s="35"/>
      <c r="J41" s="19"/>
      <c r="K41" s="35"/>
      <c r="L41" s="19"/>
      <c r="M41" s="45" t="s">
        <v>77</v>
      </c>
    </row>
    <row r="42" spans="1:13" ht="12.75">
      <c r="A42" s="9">
        <v>12</v>
      </c>
      <c r="B42" s="10" t="s">
        <v>60</v>
      </c>
      <c r="C42" s="11" t="s">
        <v>7</v>
      </c>
      <c r="D42" s="13" t="s">
        <v>80</v>
      </c>
      <c r="E42" s="12" t="s">
        <v>40</v>
      </c>
      <c r="F42" s="52"/>
      <c r="G42" s="34" t="s">
        <v>13</v>
      </c>
      <c r="H42" s="13"/>
      <c r="I42" s="34">
        <v>120000</v>
      </c>
      <c r="J42" s="13"/>
      <c r="K42" s="34">
        <v>230</v>
      </c>
      <c r="L42" s="13"/>
      <c r="M42" s="44"/>
    </row>
    <row r="43" spans="1:13" ht="12.75">
      <c r="A43" s="15"/>
      <c r="B43" s="16"/>
      <c r="C43" s="17"/>
      <c r="D43" s="19" t="s">
        <v>81</v>
      </c>
      <c r="E43" s="18" t="s">
        <v>40</v>
      </c>
      <c r="F43" s="54"/>
      <c r="G43" s="35"/>
      <c r="H43" s="19"/>
      <c r="I43" s="35">
        <v>1000000</v>
      </c>
      <c r="J43" s="19"/>
      <c r="K43" s="35">
        <v>8900</v>
      </c>
      <c r="L43" s="19"/>
      <c r="M43" s="45"/>
    </row>
    <row r="44" spans="1:13" ht="13.5" thickBot="1">
      <c r="A44" s="15"/>
      <c r="B44" s="16"/>
      <c r="C44" s="17"/>
      <c r="D44" s="19" t="s">
        <v>82</v>
      </c>
      <c r="E44" s="18" t="s">
        <v>40</v>
      </c>
      <c r="F44" s="54"/>
      <c r="G44" s="35"/>
      <c r="H44" s="19"/>
      <c r="I44" s="35">
        <v>850000</v>
      </c>
      <c r="J44" s="19"/>
      <c r="K44" s="35">
        <v>2000</v>
      </c>
      <c r="L44" s="19"/>
      <c r="M44" s="45"/>
    </row>
    <row r="45" spans="1:13" ht="51">
      <c r="A45" s="9">
        <v>13</v>
      </c>
      <c r="B45" s="10" t="s">
        <v>61</v>
      </c>
      <c r="C45" s="11" t="s">
        <v>33</v>
      </c>
      <c r="D45" s="13" t="s">
        <v>94</v>
      </c>
      <c r="E45" s="55" t="s">
        <v>100</v>
      </c>
      <c r="F45" s="56" t="s">
        <v>101</v>
      </c>
      <c r="G45" s="34">
        <v>10</v>
      </c>
      <c r="H45" s="13"/>
      <c r="I45" s="34" t="s">
        <v>13</v>
      </c>
      <c r="J45" s="13"/>
      <c r="K45" s="34" t="s">
        <v>13</v>
      </c>
      <c r="L45" s="13"/>
      <c r="M45" s="42" t="s">
        <v>133</v>
      </c>
    </row>
    <row r="46" spans="1:13" ht="25.5">
      <c r="A46" s="15"/>
      <c r="B46" s="16"/>
      <c r="C46" s="17" t="s">
        <v>7</v>
      </c>
      <c r="D46" s="19" t="s">
        <v>8</v>
      </c>
      <c r="E46" s="18" t="s">
        <v>102</v>
      </c>
      <c r="F46" s="54"/>
      <c r="G46" s="19">
        <v>1000</v>
      </c>
      <c r="H46" s="19" t="s">
        <v>96</v>
      </c>
      <c r="I46" s="35"/>
      <c r="J46" s="19"/>
      <c r="K46" s="35"/>
      <c r="L46" s="19"/>
      <c r="M46" s="46" t="s">
        <v>97</v>
      </c>
    </row>
    <row r="47" spans="1:13" ht="25.5">
      <c r="A47" s="15"/>
      <c r="B47" s="16"/>
      <c r="C47" s="17"/>
      <c r="D47" s="19" t="s">
        <v>95</v>
      </c>
      <c r="E47" s="18" t="s">
        <v>102</v>
      </c>
      <c r="F47" s="54"/>
      <c r="G47" s="19">
        <v>1500</v>
      </c>
      <c r="H47" s="19"/>
      <c r="I47" s="35"/>
      <c r="J47" s="19"/>
      <c r="K47" s="35"/>
      <c r="L47" s="19"/>
      <c r="M47" s="46" t="s">
        <v>98</v>
      </c>
    </row>
    <row r="48" spans="1:13" ht="13.5" thickBot="1">
      <c r="A48" s="21"/>
      <c r="B48" s="22"/>
      <c r="C48" s="23"/>
      <c r="D48" s="25"/>
      <c r="E48" s="24"/>
      <c r="F48" s="53"/>
      <c r="G48" s="36"/>
      <c r="H48" s="25"/>
      <c r="I48" s="36"/>
      <c r="J48" s="25"/>
      <c r="K48" s="36"/>
      <c r="L48" s="25"/>
      <c r="M48" s="47" t="s">
        <v>99</v>
      </c>
    </row>
    <row r="49" spans="1:13" ht="12.75">
      <c r="A49" s="9">
        <v>14</v>
      </c>
      <c r="B49" s="10" t="s">
        <v>62</v>
      </c>
      <c r="C49" s="11" t="s">
        <v>7</v>
      </c>
      <c r="D49" s="13" t="s">
        <v>8</v>
      </c>
      <c r="E49" s="12" t="s">
        <v>40</v>
      </c>
      <c r="F49" s="52" t="s">
        <v>90</v>
      </c>
      <c r="G49" s="34" t="s">
        <v>13</v>
      </c>
      <c r="H49" s="13"/>
      <c r="I49" s="34">
        <v>190000</v>
      </c>
      <c r="J49" s="14" t="s">
        <v>78</v>
      </c>
      <c r="K49" s="34">
        <v>94</v>
      </c>
      <c r="L49" s="13" t="s">
        <v>85</v>
      </c>
      <c r="M49" s="44" t="s">
        <v>88</v>
      </c>
    </row>
    <row r="50" spans="1:13" ht="12.75">
      <c r="A50" s="15"/>
      <c r="B50" s="16"/>
      <c r="C50" s="17"/>
      <c r="D50" s="19" t="s">
        <v>83</v>
      </c>
      <c r="E50" s="18" t="s">
        <v>40</v>
      </c>
      <c r="F50" s="54" t="s">
        <v>91</v>
      </c>
      <c r="G50" s="35"/>
      <c r="H50" s="19"/>
      <c r="I50" s="35">
        <v>190000</v>
      </c>
      <c r="J50" s="20" t="s">
        <v>78</v>
      </c>
      <c r="K50" s="35">
        <v>420</v>
      </c>
      <c r="L50" s="19" t="s">
        <v>85</v>
      </c>
      <c r="M50" s="46" t="s">
        <v>86</v>
      </c>
    </row>
    <row r="51" spans="1:13" ht="12.75">
      <c r="A51" s="15"/>
      <c r="B51" s="16"/>
      <c r="C51" s="17"/>
      <c r="D51" s="19" t="s">
        <v>84</v>
      </c>
      <c r="E51" s="18" t="s">
        <v>40</v>
      </c>
      <c r="F51" s="54" t="s">
        <v>92</v>
      </c>
      <c r="G51" s="35"/>
      <c r="H51" s="20"/>
      <c r="I51" s="35">
        <v>190000</v>
      </c>
      <c r="J51" s="20" t="s">
        <v>78</v>
      </c>
      <c r="K51" s="35">
        <v>190000</v>
      </c>
      <c r="L51" s="20" t="s">
        <v>78</v>
      </c>
      <c r="M51" s="46" t="s">
        <v>87</v>
      </c>
    </row>
    <row r="52" spans="1:13" ht="13.5" thickBot="1">
      <c r="A52" s="21"/>
      <c r="B52" s="22"/>
      <c r="C52" s="23"/>
      <c r="D52" s="25"/>
      <c r="E52" s="24"/>
      <c r="F52" s="53"/>
      <c r="G52" s="36"/>
      <c r="H52" s="26"/>
      <c r="I52" s="36"/>
      <c r="J52" s="26"/>
      <c r="K52" s="36"/>
      <c r="L52" s="26"/>
      <c r="M52" s="47" t="s">
        <v>93</v>
      </c>
    </row>
    <row r="53" spans="1:13" ht="25.5">
      <c r="A53" s="15">
        <v>15</v>
      </c>
      <c r="B53" s="16" t="s">
        <v>63</v>
      </c>
      <c r="C53" s="17"/>
      <c r="D53" s="18" t="s">
        <v>134</v>
      </c>
      <c r="E53" s="18"/>
      <c r="F53" s="54"/>
      <c r="G53" s="35"/>
      <c r="H53" s="19"/>
      <c r="I53" s="35"/>
      <c r="J53" s="19"/>
      <c r="K53" s="35"/>
      <c r="L53" s="19"/>
      <c r="M53" s="45"/>
    </row>
    <row r="54" spans="1:13" ht="13.5" thickBot="1">
      <c r="A54" s="21"/>
      <c r="B54" s="22"/>
      <c r="C54" s="23"/>
      <c r="D54" s="25"/>
      <c r="E54" s="24"/>
      <c r="F54" s="53"/>
      <c r="G54" s="36"/>
      <c r="H54" s="25"/>
      <c r="I54" s="36"/>
      <c r="J54" s="25"/>
      <c r="K54" s="36"/>
      <c r="L54" s="25"/>
      <c r="M54" s="43"/>
    </row>
    <row r="55" spans="1:13" ht="25.5">
      <c r="A55" s="9">
        <v>16</v>
      </c>
      <c r="B55" s="10" t="s">
        <v>64</v>
      </c>
      <c r="C55" s="11"/>
      <c r="D55" s="12" t="s">
        <v>134</v>
      </c>
      <c r="E55" s="12"/>
      <c r="F55" s="52"/>
      <c r="G55" s="34"/>
      <c r="H55" s="13"/>
      <c r="I55" s="34"/>
      <c r="J55" s="13"/>
      <c r="K55" s="34"/>
      <c r="L55" s="13"/>
      <c r="M55" s="44"/>
    </row>
    <row r="56" spans="1:13" ht="13.5" thickBot="1">
      <c r="A56" s="21"/>
      <c r="B56" s="22"/>
      <c r="C56" s="23"/>
      <c r="D56" s="25"/>
      <c r="E56" s="24"/>
      <c r="F56" s="53"/>
      <c r="G56" s="36"/>
      <c r="H56" s="25"/>
      <c r="I56" s="36"/>
      <c r="J56" s="25"/>
      <c r="K56" s="36"/>
      <c r="L56" s="25"/>
      <c r="M56" s="43"/>
    </row>
    <row r="57" spans="1:13" ht="12.75">
      <c r="A57" s="9">
        <v>17</v>
      </c>
      <c r="B57" s="10" t="s">
        <v>65</v>
      </c>
      <c r="C57" s="11" t="s">
        <v>7</v>
      </c>
      <c r="D57" s="13" t="s">
        <v>104</v>
      </c>
      <c r="E57" s="12" t="s">
        <v>106</v>
      </c>
      <c r="F57" s="52" t="s">
        <v>105</v>
      </c>
      <c r="G57" s="34" t="s">
        <v>109</v>
      </c>
      <c r="H57" s="13"/>
      <c r="I57" s="39" t="s">
        <v>21</v>
      </c>
      <c r="J57" s="13" t="s">
        <v>78</v>
      </c>
      <c r="K57" s="34">
        <v>970</v>
      </c>
      <c r="L57" s="13" t="s">
        <v>78</v>
      </c>
      <c r="M57" s="42" t="s">
        <v>110</v>
      </c>
    </row>
    <row r="58" spans="1:13" ht="12.75">
      <c r="A58" s="15"/>
      <c r="B58" s="16"/>
      <c r="C58" s="17"/>
      <c r="D58" s="19" t="s">
        <v>104</v>
      </c>
      <c r="E58" s="18" t="s">
        <v>107</v>
      </c>
      <c r="F58" s="54"/>
      <c r="G58" s="37"/>
      <c r="H58" s="19"/>
      <c r="I58" s="37" t="s">
        <v>21</v>
      </c>
      <c r="J58" s="19" t="s">
        <v>78</v>
      </c>
      <c r="K58" s="37" t="s">
        <v>21</v>
      </c>
      <c r="L58" s="19" t="s">
        <v>78</v>
      </c>
      <c r="M58" s="46" t="s">
        <v>111</v>
      </c>
    </row>
    <row r="59" spans="1:13" ht="12.75">
      <c r="A59" s="15"/>
      <c r="B59" s="16"/>
      <c r="C59" s="17"/>
      <c r="D59" s="19" t="s">
        <v>104</v>
      </c>
      <c r="E59" s="18" t="s">
        <v>107</v>
      </c>
      <c r="F59" s="54"/>
      <c r="G59" s="37"/>
      <c r="H59" s="19"/>
      <c r="I59" s="37" t="s">
        <v>21</v>
      </c>
      <c r="J59" s="19" t="s">
        <v>78</v>
      </c>
      <c r="K59" s="37" t="s">
        <v>21</v>
      </c>
      <c r="L59" s="19" t="s">
        <v>78</v>
      </c>
      <c r="M59" s="46" t="s">
        <v>112</v>
      </c>
    </row>
    <row r="60" spans="1:13" ht="12.75">
      <c r="A60" s="15"/>
      <c r="B60" s="16"/>
      <c r="C60" s="17"/>
      <c r="D60" s="19" t="s">
        <v>104</v>
      </c>
      <c r="E60" s="18" t="s">
        <v>108</v>
      </c>
      <c r="F60" s="54"/>
      <c r="G60" s="37"/>
      <c r="H60" s="19"/>
      <c r="I60" s="37" t="s">
        <v>21</v>
      </c>
      <c r="J60" s="19" t="s">
        <v>78</v>
      </c>
      <c r="K60" s="37" t="s">
        <v>21</v>
      </c>
      <c r="L60" s="19" t="s">
        <v>78</v>
      </c>
      <c r="M60" s="45" t="s">
        <v>114</v>
      </c>
    </row>
    <row r="61" spans="1:13" ht="12.75">
      <c r="A61" s="15"/>
      <c r="B61" s="16"/>
      <c r="C61" s="17"/>
      <c r="D61" s="19" t="s">
        <v>104</v>
      </c>
      <c r="E61" s="18" t="s">
        <v>106</v>
      </c>
      <c r="F61" s="54" t="s">
        <v>105</v>
      </c>
      <c r="G61" s="37"/>
      <c r="H61" s="19"/>
      <c r="I61" s="37">
        <v>50000</v>
      </c>
      <c r="J61" s="19" t="s">
        <v>113</v>
      </c>
      <c r="K61" s="37">
        <v>50000</v>
      </c>
      <c r="L61" s="19" t="s">
        <v>113</v>
      </c>
      <c r="M61" s="46" t="s">
        <v>117</v>
      </c>
    </row>
    <row r="62" spans="1:13" ht="12.75">
      <c r="A62" s="15"/>
      <c r="B62" s="16"/>
      <c r="C62" s="17"/>
      <c r="D62" s="19" t="s">
        <v>104</v>
      </c>
      <c r="E62" s="18" t="s">
        <v>107</v>
      </c>
      <c r="F62" s="54"/>
      <c r="G62" s="37"/>
      <c r="H62" s="19"/>
      <c r="I62" s="37">
        <v>120000</v>
      </c>
      <c r="J62" s="19" t="s">
        <v>113</v>
      </c>
      <c r="K62" s="37">
        <v>250</v>
      </c>
      <c r="L62" s="19" t="s">
        <v>113</v>
      </c>
      <c r="M62" s="45"/>
    </row>
    <row r="63" spans="1:13" ht="12.75">
      <c r="A63" s="15"/>
      <c r="B63" s="16"/>
      <c r="C63" s="17"/>
      <c r="D63" s="19" t="s">
        <v>104</v>
      </c>
      <c r="E63" s="18" t="s">
        <v>107</v>
      </c>
      <c r="F63" s="54"/>
      <c r="G63" s="37"/>
      <c r="H63" s="19"/>
      <c r="I63" s="37">
        <v>69000</v>
      </c>
      <c r="J63" s="19" t="s">
        <v>113</v>
      </c>
      <c r="K63" s="37">
        <v>270</v>
      </c>
      <c r="L63" s="19" t="s">
        <v>113</v>
      </c>
      <c r="M63" s="45"/>
    </row>
    <row r="64" spans="1:13" ht="12.75">
      <c r="A64" s="15"/>
      <c r="B64" s="16"/>
      <c r="C64" s="17"/>
      <c r="D64" s="19" t="s">
        <v>104</v>
      </c>
      <c r="E64" s="18" t="s">
        <v>108</v>
      </c>
      <c r="F64" s="54"/>
      <c r="G64" s="37"/>
      <c r="H64" s="19"/>
      <c r="I64" s="37">
        <v>1000000</v>
      </c>
      <c r="J64" s="19" t="s">
        <v>113</v>
      </c>
      <c r="K64" s="37">
        <v>2800</v>
      </c>
      <c r="L64" s="19" t="s">
        <v>113</v>
      </c>
      <c r="M64" s="45"/>
    </row>
    <row r="65" spans="1:13" ht="12.75">
      <c r="A65" s="15"/>
      <c r="B65" s="16"/>
      <c r="C65" s="17"/>
      <c r="D65" s="19" t="s">
        <v>115</v>
      </c>
      <c r="E65" s="18" t="s">
        <v>116</v>
      </c>
      <c r="F65" s="54" t="s">
        <v>105</v>
      </c>
      <c r="G65" s="35" t="s">
        <v>109</v>
      </c>
      <c r="H65" s="28" t="s">
        <v>78</v>
      </c>
      <c r="I65" s="37" t="s">
        <v>21</v>
      </c>
      <c r="J65" s="28" t="s">
        <v>78</v>
      </c>
      <c r="K65" s="37">
        <v>1600</v>
      </c>
      <c r="L65" s="28" t="s">
        <v>78</v>
      </c>
      <c r="M65" s="45"/>
    </row>
    <row r="66" spans="1:13" ht="13.5" thickBot="1">
      <c r="A66" s="15"/>
      <c r="B66" s="16"/>
      <c r="C66" s="17"/>
      <c r="D66" s="19" t="s">
        <v>115</v>
      </c>
      <c r="E66" s="18" t="s">
        <v>116</v>
      </c>
      <c r="F66" s="54"/>
      <c r="G66" s="35"/>
      <c r="H66" s="28" t="s">
        <v>113</v>
      </c>
      <c r="I66" s="37">
        <v>57000</v>
      </c>
      <c r="J66" s="28" t="s">
        <v>113</v>
      </c>
      <c r="K66" s="37">
        <v>1000</v>
      </c>
      <c r="L66" s="28" t="s">
        <v>113</v>
      </c>
      <c r="M66" s="45"/>
    </row>
    <row r="67" spans="1:13" ht="12.75" customHeight="1">
      <c r="A67" s="9">
        <v>18</v>
      </c>
      <c r="B67" s="10" t="s">
        <v>66</v>
      </c>
      <c r="C67" s="11" t="s">
        <v>7</v>
      </c>
      <c r="D67" s="13" t="s">
        <v>118</v>
      </c>
      <c r="E67" s="12" t="s">
        <v>119</v>
      </c>
      <c r="F67" s="52" t="s">
        <v>120</v>
      </c>
      <c r="G67" s="34" t="s">
        <v>13</v>
      </c>
      <c r="H67" s="13"/>
      <c r="I67" s="34">
        <v>44571</v>
      </c>
      <c r="J67" s="13" t="s">
        <v>113</v>
      </c>
      <c r="K67" s="34">
        <v>128</v>
      </c>
      <c r="L67" s="13" t="s">
        <v>113</v>
      </c>
      <c r="M67" s="44" t="s">
        <v>135</v>
      </c>
    </row>
    <row r="68" spans="1:13" ht="12.75" customHeight="1">
      <c r="A68" s="15"/>
      <c r="B68" s="16"/>
      <c r="C68" s="17"/>
      <c r="D68" s="19" t="s">
        <v>9</v>
      </c>
      <c r="E68" s="18" t="s">
        <v>119</v>
      </c>
      <c r="F68" s="54" t="s">
        <v>120</v>
      </c>
      <c r="G68" s="35"/>
      <c r="H68" s="19"/>
      <c r="I68" s="35">
        <v>352726</v>
      </c>
      <c r="J68" s="19" t="s">
        <v>113</v>
      </c>
      <c r="K68" s="35">
        <v>1226</v>
      </c>
      <c r="L68" s="19" t="s">
        <v>113</v>
      </c>
      <c r="M68" s="45"/>
    </row>
    <row r="69" spans="1:13" ht="13.5" thickBot="1">
      <c r="A69" s="21"/>
      <c r="B69" s="22"/>
      <c r="C69" s="23"/>
      <c r="D69" s="25"/>
      <c r="E69" s="24"/>
      <c r="F69" s="53"/>
      <c r="G69" s="36"/>
      <c r="H69" s="25"/>
      <c r="I69" s="36"/>
      <c r="J69" s="25"/>
      <c r="K69" s="36"/>
      <c r="L69" s="25"/>
      <c r="M69" s="43"/>
    </row>
    <row r="70" spans="1:13" ht="25.5">
      <c r="A70" s="9">
        <v>19</v>
      </c>
      <c r="B70" s="10" t="s">
        <v>67</v>
      </c>
      <c r="C70" s="11"/>
      <c r="D70" s="13"/>
      <c r="E70" s="12"/>
      <c r="F70" s="52"/>
      <c r="G70" s="34" t="s">
        <v>13</v>
      </c>
      <c r="H70" s="13"/>
      <c r="I70" s="34" t="s">
        <v>13</v>
      </c>
      <c r="J70" s="13"/>
      <c r="K70" s="34" t="s">
        <v>13</v>
      </c>
      <c r="L70" s="13"/>
      <c r="M70" s="57" t="s">
        <v>121</v>
      </c>
    </row>
    <row r="71" spans="1:13" ht="13.5" thickBot="1">
      <c r="A71" s="21"/>
      <c r="B71" s="29"/>
      <c r="C71" s="17"/>
      <c r="D71" s="19"/>
      <c r="E71" s="18"/>
      <c r="F71" s="54"/>
      <c r="G71" s="35"/>
      <c r="H71" s="19"/>
      <c r="I71" s="35"/>
      <c r="J71" s="19"/>
      <c r="K71" s="35"/>
      <c r="L71" s="19"/>
      <c r="M71" s="45"/>
    </row>
    <row r="72" spans="1:13" ht="12.75">
      <c r="A72" s="9">
        <v>20</v>
      </c>
      <c r="B72" s="30" t="s">
        <v>68</v>
      </c>
      <c r="C72" s="11" t="s">
        <v>7</v>
      </c>
      <c r="D72" s="13" t="s">
        <v>8</v>
      </c>
      <c r="E72" s="12"/>
      <c r="F72" s="52"/>
      <c r="G72" s="34"/>
      <c r="H72" s="13"/>
      <c r="I72" s="34">
        <v>120000</v>
      </c>
      <c r="J72" s="13" t="s">
        <v>126</v>
      </c>
      <c r="K72" s="34">
        <v>230</v>
      </c>
      <c r="L72" s="13" t="s">
        <v>126</v>
      </c>
      <c r="M72" s="42" t="s">
        <v>132</v>
      </c>
    </row>
    <row r="73" spans="1:13" ht="12.75">
      <c r="A73" s="15"/>
      <c r="B73" s="31" t="s">
        <v>122</v>
      </c>
      <c r="C73" s="17"/>
      <c r="D73" s="19" t="s">
        <v>9</v>
      </c>
      <c r="E73" s="18"/>
      <c r="F73" s="54"/>
      <c r="G73" s="35" t="s">
        <v>13</v>
      </c>
      <c r="H73" s="19"/>
      <c r="I73" s="35">
        <v>1500000</v>
      </c>
      <c r="J73" s="19" t="s">
        <v>126</v>
      </c>
      <c r="K73" s="35">
        <v>3100</v>
      </c>
      <c r="L73" s="19" t="s">
        <v>126</v>
      </c>
      <c r="M73" s="46" t="s">
        <v>131</v>
      </c>
    </row>
    <row r="74" spans="1:13" ht="12.75">
      <c r="A74" s="15"/>
      <c r="B74" s="31"/>
      <c r="C74" s="17"/>
      <c r="D74" s="19" t="s">
        <v>8</v>
      </c>
      <c r="E74" s="18"/>
      <c r="F74" s="54"/>
      <c r="G74" s="35"/>
      <c r="H74" s="19"/>
      <c r="I74" s="35"/>
      <c r="J74" s="19"/>
      <c r="K74" s="35"/>
      <c r="L74" s="19"/>
      <c r="M74" s="45"/>
    </row>
    <row r="75" spans="1:13" ht="12.75">
      <c r="A75" s="15"/>
      <c r="B75" s="31"/>
      <c r="C75" s="17"/>
      <c r="D75" s="19" t="s">
        <v>9</v>
      </c>
      <c r="E75" s="18"/>
      <c r="F75" s="54"/>
      <c r="G75" s="35"/>
      <c r="H75" s="19"/>
      <c r="I75" s="35"/>
      <c r="J75" s="19"/>
      <c r="K75" s="35"/>
      <c r="L75" s="19"/>
      <c r="M75" s="45"/>
    </row>
    <row r="76" spans="1:13" ht="13.5" thickBot="1">
      <c r="A76" s="15"/>
      <c r="B76" s="31"/>
      <c r="C76" s="23"/>
      <c r="D76" s="25"/>
      <c r="E76" s="24"/>
      <c r="F76" s="53"/>
      <c r="G76" s="25"/>
      <c r="H76" s="25"/>
      <c r="I76" s="25"/>
      <c r="J76" s="25"/>
      <c r="K76" s="25"/>
      <c r="L76" s="25"/>
      <c r="M76" s="65"/>
    </row>
    <row r="77" spans="1:13" ht="12.75">
      <c r="A77" s="9">
        <v>21</v>
      </c>
      <c r="B77" s="30" t="s">
        <v>68</v>
      </c>
      <c r="C77" s="17" t="s">
        <v>7</v>
      </c>
      <c r="D77" s="19" t="s">
        <v>8</v>
      </c>
      <c r="E77" s="18" t="s">
        <v>29</v>
      </c>
      <c r="F77" s="54"/>
      <c r="G77" s="35">
        <v>210</v>
      </c>
      <c r="H77" s="19" t="s">
        <v>78</v>
      </c>
      <c r="I77" s="35">
        <v>100000</v>
      </c>
      <c r="J77" s="19" t="s">
        <v>70</v>
      </c>
      <c r="K77" s="35">
        <v>30.1</v>
      </c>
      <c r="L77" s="19" t="s">
        <v>78</v>
      </c>
      <c r="M77" s="46" t="s">
        <v>127</v>
      </c>
    </row>
    <row r="78" spans="1:13" ht="12.75">
      <c r="A78" s="15"/>
      <c r="B78" s="31" t="s">
        <v>74</v>
      </c>
      <c r="C78" s="17"/>
      <c r="D78" s="19" t="s">
        <v>9</v>
      </c>
      <c r="E78" s="18" t="s">
        <v>29</v>
      </c>
      <c r="F78" s="54" t="s">
        <v>124</v>
      </c>
      <c r="G78" s="35">
        <v>450</v>
      </c>
      <c r="H78" s="19" t="s">
        <v>78</v>
      </c>
      <c r="I78" s="35">
        <v>100000</v>
      </c>
      <c r="J78" s="19" t="s">
        <v>70</v>
      </c>
      <c r="K78" s="35">
        <v>64</v>
      </c>
      <c r="L78" s="19" t="s">
        <v>78</v>
      </c>
      <c r="M78" s="46" t="s">
        <v>128</v>
      </c>
    </row>
    <row r="79" spans="1:13" ht="12.75">
      <c r="A79" s="15"/>
      <c r="B79" s="31"/>
      <c r="C79" s="17"/>
      <c r="D79" s="19" t="s">
        <v>9</v>
      </c>
      <c r="E79" s="18" t="s">
        <v>29</v>
      </c>
      <c r="F79" s="54" t="s">
        <v>125</v>
      </c>
      <c r="G79" s="35">
        <v>500</v>
      </c>
      <c r="H79" s="19" t="s">
        <v>78</v>
      </c>
      <c r="I79" s="35">
        <v>100000</v>
      </c>
      <c r="J79" s="19" t="s">
        <v>70</v>
      </c>
      <c r="K79" s="35">
        <v>71</v>
      </c>
      <c r="L79" s="19" t="s">
        <v>78</v>
      </c>
      <c r="M79" s="45" t="s">
        <v>129</v>
      </c>
    </row>
    <row r="80" spans="1:13" ht="13.5" thickBot="1">
      <c r="A80" s="15"/>
      <c r="B80" s="31"/>
      <c r="C80" s="17"/>
      <c r="D80" s="25"/>
      <c r="E80" s="24"/>
      <c r="F80" s="53"/>
      <c r="G80" s="36"/>
      <c r="H80" s="25"/>
      <c r="I80" s="36"/>
      <c r="J80" s="25"/>
      <c r="K80" s="36"/>
      <c r="L80" s="25"/>
      <c r="M80" s="43" t="s">
        <v>130</v>
      </c>
    </row>
    <row r="81" spans="1:13" ht="12.75">
      <c r="A81" s="9">
        <v>22</v>
      </c>
      <c r="B81" s="30" t="s">
        <v>68</v>
      </c>
      <c r="C81" s="11" t="s">
        <v>7</v>
      </c>
      <c r="D81" s="13" t="s">
        <v>8</v>
      </c>
      <c r="E81" s="12" t="s">
        <v>29</v>
      </c>
      <c r="F81" s="52" t="s">
        <v>69</v>
      </c>
      <c r="G81" s="34">
        <v>210</v>
      </c>
      <c r="H81" s="13" t="s">
        <v>12</v>
      </c>
      <c r="I81" s="34">
        <v>100000</v>
      </c>
      <c r="J81" s="13" t="s">
        <v>70</v>
      </c>
      <c r="K81" s="34">
        <v>30</v>
      </c>
      <c r="L81" s="13" t="s">
        <v>71</v>
      </c>
      <c r="M81" s="44"/>
    </row>
    <row r="82" spans="1:13" ht="13.5" thickBot="1">
      <c r="A82" s="21"/>
      <c r="B82" s="29" t="s">
        <v>72</v>
      </c>
      <c r="C82" s="23"/>
      <c r="D82" s="25" t="s">
        <v>73</v>
      </c>
      <c r="E82" s="24" t="s">
        <v>29</v>
      </c>
      <c r="F82" s="53" t="s">
        <v>69</v>
      </c>
      <c r="G82" s="36">
        <v>450</v>
      </c>
      <c r="H82" s="25" t="s">
        <v>12</v>
      </c>
      <c r="I82" s="36">
        <v>100000</v>
      </c>
      <c r="J82" s="25" t="s">
        <v>70</v>
      </c>
      <c r="K82" s="36">
        <v>64</v>
      </c>
      <c r="L82" s="25" t="s">
        <v>12</v>
      </c>
      <c r="M82" s="43"/>
    </row>
    <row r="83" spans="1:13" ht="12.75">
      <c r="A83" s="9">
        <v>23</v>
      </c>
      <c r="B83" s="30" t="s">
        <v>68</v>
      </c>
      <c r="C83" s="11" t="s">
        <v>7</v>
      </c>
      <c r="D83" s="13" t="s">
        <v>8</v>
      </c>
      <c r="E83" s="12" t="s">
        <v>29</v>
      </c>
      <c r="F83" s="52" t="s">
        <v>139</v>
      </c>
      <c r="G83" s="34">
        <v>230</v>
      </c>
      <c r="H83" s="13"/>
      <c r="I83" s="34">
        <v>120000</v>
      </c>
      <c r="J83" s="13"/>
      <c r="K83" s="34">
        <v>230</v>
      </c>
      <c r="L83" s="13"/>
      <c r="M83" s="44"/>
    </row>
    <row r="84" spans="1:13" ht="13.5" thickBot="1">
      <c r="A84" s="21"/>
      <c r="B84" s="29" t="s">
        <v>140</v>
      </c>
      <c r="C84" s="23"/>
      <c r="D84" s="25" t="s">
        <v>73</v>
      </c>
      <c r="E84" s="24" t="s">
        <v>20</v>
      </c>
      <c r="F84" s="53" t="s">
        <v>139</v>
      </c>
      <c r="G84" s="36">
        <v>510</v>
      </c>
      <c r="H84" s="25"/>
      <c r="I84" s="36">
        <v>1000000</v>
      </c>
      <c r="J84" s="25"/>
      <c r="K84" s="36">
        <v>510</v>
      </c>
      <c r="L84" s="25"/>
      <c r="M84" s="43"/>
    </row>
    <row r="85" ht="13.5" thickBot="1"/>
    <row r="86" spans="1:13" s="64" customFormat="1" ht="15.75" thickBot="1">
      <c r="A86" s="58"/>
      <c r="B86" s="59"/>
      <c r="C86" s="60"/>
      <c r="D86" s="59" t="s">
        <v>136</v>
      </c>
      <c r="E86" s="59"/>
      <c r="F86" s="61"/>
      <c r="G86" s="62">
        <f>MIN(G5:G84)</f>
        <v>10</v>
      </c>
      <c r="H86" s="60"/>
      <c r="I86" s="62">
        <f>MIN(I5:I84)</f>
        <v>10000</v>
      </c>
      <c r="J86" s="60"/>
      <c r="K86" s="62">
        <f>MIN(K5:K84)</f>
        <v>17</v>
      </c>
      <c r="L86" s="60"/>
      <c r="M86" s="63"/>
    </row>
  </sheetData>
  <printOptions/>
  <pageMargins left="0.75" right="0.43" top="0.67" bottom="0.58" header="0.17" footer="0.5"/>
  <pageSetup horizontalDpi="600" verticalDpi="600" orientation="landscape" paperSize="1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Exponent.com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Diem HaMai</dc:creator>
  <cp:keywords/>
  <dc:description/>
  <cp:lastModifiedBy>Michael Collins</cp:lastModifiedBy>
  <cp:lastPrinted>2008-06-16T23:21:47Z</cp:lastPrinted>
  <dcterms:created xsi:type="dcterms:W3CDTF">2005-02-28T18:52:03Z</dcterms:created>
  <dcterms:modified xsi:type="dcterms:W3CDTF">2008-06-17T00:24:45Z</dcterms:modified>
  <cp:category/>
  <cp:version/>
  <cp:contentType/>
  <cp:contentStatus/>
</cp:coreProperties>
</file>